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2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'Аркуш1'!$A$1:$F$43</definedName>
    <definedName name="_xlnm.Print_Area" localSheetId="1">'Аркуш2'!$A$1:$C$42</definedName>
  </definedNames>
  <calcPr fullCalcOnLoad="1"/>
</workbook>
</file>

<file path=xl/sharedStrings.xml><?xml version="1.0" encoding="utf-8"?>
<sst xmlns="http://schemas.openxmlformats.org/spreadsheetml/2006/main" count="57" uniqueCount="31">
  <si>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</si>
  <si>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</si>
  <si>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</si>
  <si>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</si>
  <si>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</si>
  <si>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</si>
  <si>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</si>
  <si>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</si>
  <si>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</si>
  <si>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Економіка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</si>
  <si>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</si>
  <si>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</si>
  <si>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</si>
  <si>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</si>
  <si>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</si>
  <si>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</si>
  <si>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</si>
  <si>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</si>
  <si>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</si>
  <si>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</si>
  <si>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</si>
  <si>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</si>
  <si>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</si>
  <si>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</si>
  <si>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</si>
  <si>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</si>
  <si>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>Директор</t>
  </si>
  <si>
    <t>С.Ю. Шепель</t>
  </si>
  <si>
    <r>
      <t>Квадрант-аналіз результатів успішності учнів 11-А класі ХСШ № 134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у ІІ семестрі 2017/2018 навчального року з предметів інваріантної складової робочих навчальних планів</t>
    </r>
  </si>
  <si>
    <t>Іноземна мова (німецька)</t>
  </si>
  <si>
    <r>
      <t>Квадрант-аналіз за підсумками ІІ семестру  2017/2018 н.р. 
в 11-А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класі з</t>
    </r>
    <r>
      <rPr>
        <b/>
        <sz val="14"/>
        <rFont val="Times New Roman"/>
        <family val="1"/>
      </rPr>
      <t xml:space="preserve">  предметів інваріантної складової                    робочих навчальних планів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</si>
</sst>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  <font>
      <b/>
      <sz val="12"/>
      <color indexed="8"/>
      <name val="Arial Cyr"/>
      <family val="0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0" fillId="0" borderId="1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0" fillId="0" borderId="20" xfId="0" applyNumberFormat="1" applyFont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2" fontId="20" fillId="0" borderId="22" xfId="0" applyNumberFormat="1" applyFont="1" applyBorder="1" applyAlignment="1">
      <alignment horizontal="center" vertical="center" shrinkToFi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ІІ семестру 2017/2018 н.р. в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11-А  класі  
</a:t>
            </a:r>
            <a:r>
              <a:rPr lang="en-US" cap="none" sz="1200" b="1" i="0" u="none" baseline="0">
                <a:solidFill>
                  <a:srgbClr val="3C3C3C"/>
                </a:solidFill>
              </a:rPr>
              <a:t>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Аркуш2!$B$6:$B$17</c:f>
              <c:numCache>
                <c:ptCount val="12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</c:numCache>
            </c:numRef>
          </c:xVal>
          <c:yVal>
            <c:numRef>
              <c:f>Аркуш2!$C$6:$C$17</c:f>
              <c:numCache>
                <c:ptCount val="12"/>
                <c:pt idx="0">
                  <c:v>8.580645161290322</c:v>
                </c:pt>
                <c:pt idx="1">
                  <c:v>9.35483870967742</c:v>
                </c:pt>
                <c:pt idx="2">
                  <c:v>9.451612903225806</c:v>
                </c:pt>
                <c:pt idx="3">
                  <c:v>8.387096774193548</c:v>
                </c:pt>
                <c:pt idx="4">
                  <c:v>8.580645161290322</c:v>
                </c:pt>
                <c:pt idx="5">
                  <c:v>0</c:v>
                </c:pt>
                <c:pt idx="6">
                  <c:v>8.870967741935484</c:v>
                </c:pt>
                <c:pt idx="7">
                  <c:v>9.064516129032258</c:v>
                </c:pt>
                <c:pt idx="8">
                  <c:v>10.806451612903226</c:v>
                </c:pt>
                <c:pt idx="9">
                  <c:v>9.451612903225806</c:v>
                </c:pt>
                <c:pt idx="10">
                  <c:v>9.064516129032258</c:v>
                </c:pt>
                <c:pt idx="11">
                  <c:v>9.161290322580646</c:v>
                </c:pt>
              </c:numCache>
            </c:numRef>
          </c:yVal>
          <c:smooth val="0"/>
        </c:ser>
        <c:axId val="52840582"/>
        <c:axId val="29015951"/>
      </c:scatterChart>
      <c:valAx>
        <c:axId val="5284058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29015951"/>
        <c:crossesAt val="8"/>
        <c:crossBetween val="midCat"/>
        <c:dispUnits/>
      </c:valAx>
      <c:valAx>
        <c:axId val="29015951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52840582"/>
        <c:crossesAt val="9.2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0"/>
  <sheetViews>
    <sheetView view="pageBreakPreview" zoomScaleSheetLayoutView="100" zoomScalePageLayoutView="0" workbookViewId="0" topLeftCell="A16">
      <selection activeCell="E30" sqref="E30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70" t="s">
        <v>28</v>
      </c>
      <c r="B6" s="70"/>
      <c r="C6" s="70"/>
      <c r="D6" s="70"/>
      <c r="E6" s="70"/>
      <c r="F6" s="70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71" t="s">
        <v>24</v>
      </c>
      <c r="B8" s="73" t="s">
        <v>12</v>
      </c>
      <c r="C8" s="74"/>
      <c r="D8" s="74"/>
      <c r="E8" s="75"/>
      <c r="F8" s="76" t="s">
        <v>17</v>
      </c>
    </row>
    <row r="9" spans="1:6" ht="19.5" thickBot="1">
      <c r="A9" s="72"/>
      <c r="B9" s="44" t="s">
        <v>13</v>
      </c>
      <c r="C9" s="44" t="s">
        <v>14</v>
      </c>
      <c r="D9" s="44" t="s">
        <v>15</v>
      </c>
      <c r="E9" s="45" t="s">
        <v>16</v>
      </c>
      <c r="F9" s="77"/>
    </row>
    <row r="10" spans="1:6" ht="18.75">
      <c r="A10" s="19" t="s">
        <v>0</v>
      </c>
      <c r="B10" s="54">
        <v>0</v>
      </c>
      <c r="C10" s="55">
        <v>4</v>
      </c>
      <c r="D10" s="55">
        <v>17</v>
      </c>
      <c r="E10" s="56">
        <v>10</v>
      </c>
      <c r="F10" s="27">
        <f>(2*B10+5*C10+8*D10+11*E10)/(B10+C10+D10+E10)</f>
        <v>8.580645161290322</v>
      </c>
    </row>
    <row r="11" spans="1:6" ht="18.75">
      <c r="A11" s="20" t="s">
        <v>1</v>
      </c>
      <c r="B11" s="51">
        <v>0</v>
      </c>
      <c r="C11" s="52">
        <v>2</v>
      </c>
      <c r="D11" s="52">
        <v>13</v>
      </c>
      <c r="E11" s="53">
        <v>16</v>
      </c>
      <c r="F11" s="28">
        <f aca="true" t="shared" si="0" ref="F11:F21">(2*B11+5*C11+8*D11+11*E11)/(B11+C11+D11+E11)</f>
        <v>9.35483870967742</v>
      </c>
    </row>
    <row r="12" spans="1:6" ht="18.75">
      <c r="A12" s="20" t="s">
        <v>2</v>
      </c>
      <c r="B12" s="51">
        <v>0</v>
      </c>
      <c r="C12" s="52">
        <v>1</v>
      </c>
      <c r="D12" s="52">
        <v>14</v>
      </c>
      <c r="E12" s="53">
        <v>16</v>
      </c>
      <c r="F12" s="28">
        <f t="shared" si="0"/>
        <v>9.451612903225806</v>
      </c>
    </row>
    <row r="13" spans="1:6" ht="18.75">
      <c r="A13" s="20" t="s">
        <v>3</v>
      </c>
      <c r="B13" s="51">
        <v>0</v>
      </c>
      <c r="C13" s="52">
        <v>5</v>
      </c>
      <c r="D13" s="52">
        <v>17</v>
      </c>
      <c r="E13" s="53">
        <v>9</v>
      </c>
      <c r="F13" s="28">
        <f t="shared" si="0"/>
        <v>8.387096774193548</v>
      </c>
    </row>
    <row r="14" spans="1:6" ht="18.75">
      <c r="A14" s="20" t="s">
        <v>4</v>
      </c>
      <c r="B14" s="51">
        <v>0</v>
      </c>
      <c r="C14" s="52">
        <v>4</v>
      </c>
      <c r="D14" s="52">
        <v>17</v>
      </c>
      <c r="E14" s="53">
        <v>10</v>
      </c>
      <c r="F14" s="28">
        <f t="shared" si="0"/>
        <v>8.580645161290322</v>
      </c>
    </row>
    <row r="15" spans="1:6" ht="18.75">
      <c r="A15" s="20" t="s">
        <v>5</v>
      </c>
      <c r="B15" s="48"/>
      <c r="C15" s="49"/>
      <c r="D15" s="49"/>
      <c r="E15" s="50"/>
      <c r="F15" s="28" t="e">
        <f t="shared" si="0"/>
        <v>#DIV/0!</v>
      </c>
    </row>
    <row r="16" spans="1:6" ht="37.5">
      <c r="A16" s="20" t="s">
        <v>29</v>
      </c>
      <c r="B16" s="51">
        <v>0</v>
      </c>
      <c r="C16" s="52">
        <v>2</v>
      </c>
      <c r="D16" s="52">
        <v>18</v>
      </c>
      <c r="E16" s="53">
        <v>11</v>
      </c>
      <c r="F16" s="28">
        <f t="shared" si="0"/>
        <v>8.870967741935484</v>
      </c>
    </row>
    <row r="17" spans="1:6" ht="18.75">
      <c r="A17" s="20" t="s">
        <v>7</v>
      </c>
      <c r="B17" s="51">
        <v>0</v>
      </c>
      <c r="C17" s="52">
        <v>4</v>
      </c>
      <c r="D17" s="52">
        <v>12</v>
      </c>
      <c r="E17" s="53">
        <v>15</v>
      </c>
      <c r="F17" s="28">
        <f t="shared" si="0"/>
        <v>9.064516129032258</v>
      </c>
    </row>
    <row r="18" spans="1:6" ht="18.75">
      <c r="A18" s="20" t="s">
        <v>8</v>
      </c>
      <c r="B18" s="51">
        <v>0</v>
      </c>
      <c r="C18" s="52">
        <v>0</v>
      </c>
      <c r="D18" s="52">
        <v>2</v>
      </c>
      <c r="E18" s="53">
        <v>29</v>
      </c>
      <c r="F18" s="28">
        <f t="shared" si="0"/>
        <v>10.806451612903226</v>
      </c>
    </row>
    <row r="19" spans="1:6" ht="18.75">
      <c r="A19" s="20" t="s">
        <v>9</v>
      </c>
      <c r="B19" s="51">
        <v>0</v>
      </c>
      <c r="C19" s="52">
        <v>5</v>
      </c>
      <c r="D19" s="52">
        <v>6</v>
      </c>
      <c r="E19" s="53">
        <v>20</v>
      </c>
      <c r="F19" s="28">
        <f t="shared" si="0"/>
        <v>9.451612903225806</v>
      </c>
    </row>
    <row r="20" spans="1:6" ht="19.5" thickBot="1">
      <c r="A20" s="21" t="s">
        <v>10</v>
      </c>
      <c r="B20" s="57">
        <v>0</v>
      </c>
      <c r="C20" s="58">
        <v>5</v>
      </c>
      <c r="D20" s="58">
        <v>10</v>
      </c>
      <c r="E20" s="59">
        <v>16</v>
      </c>
      <c r="F20" s="29">
        <f t="shared" si="0"/>
        <v>9.064516129032258</v>
      </c>
    </row>
    <row r="21" spans="1:6" ht="19.5" thickBot="1">
      <c r="A21" s="23" t="s">
        <v>11</v>
      </c>
      <c r="B21" s="60">
        <v>0</v>
      </c>
      <c r="C21" s="61">
        <v>32</v>
      </c>
      <c r="D21" s="61">
        <v>126</v>
      </c>
      <c r="E21" s="62">
        <v>152</v>
      </c>
      <c r="F21" s="15">
        <f t="shared" si="0"/>
        <v>9.161290322580646</v>
      </c>
    </row>
    <row r="22" spans="1:6" s="5" customFormat="1" ht="18.75" thickBot="1">
      <c r="A22" s="4"/>
      <c r="B22" s="4"/>
      <c r="C22" s="4"/>
      <c r="D22" s="4"/>
      <c r="E22" s="4"/>
      <c r="F22" s="4"/>
    </row>
    <row r="23" spans="1:6" s="5" customFormat="1" ht="18.75" customHeight="1" thickBot="1">
      <c r="A23" s="63" t="s">
        <v>24</v>
      </c>
      <c r="B23" s="65" t="s">
        <v>25</v>
      </c>
      <c r="C23" s="66"/>
      <c r="D23" s="66"/>
      <c r="E23" s="67"/>
      <c r="F23" s="68" t="s">
        <v>22</v>
      </c>
    </row>
    <row r="24" spans="1:6" s="5" customFormat="1" ht="57" thickBot="1">
      <c r="A24" s="64"/>
      <c r="B24" s="46" t="s">
        <v>18</v>
      </c>
      <c r="C24" s="46" t="s">
        <v>19</v>
      </c>
      <c r="D24" s="46" t="s">
        <v>20</v>
      </c>
      <c r="E24" s="47" t="s">
        <v>21</v>
      </c>
      <c r="F24" s="69"/>
    </row>
    <row r="25" spans="1:6" s="5" customFormat="1" ht="18.75">
      <c r="A25" s="19" t="s">
        <v>0</v>
      </c>
      <c r="B25" s="16"/>
      <c r="C25" s="11"/>
      <c r="D25" s="11"/>
      <c r="E25" s="24">
        <v>1</v>
      </c>
      <c r="F25" s="27">
        <f aca="true" t="shared" si="1" ref="F25:F36">(2*B25+5*C25+8*D25+11*E25)/(B25+C25+D25+E25)</f>
        <v>11</v>
      </c>
    </row>
    <row r="26" spans="1:6" s="5" customFormat="1" ht="18.75">
      <c r="A26" s="20" t="s">
        <v>1</v>
      </c>
      <c r="B26" s="17"/>
      <c r="C26" s="10">
        <v>1</v>
      </c>
      <c r="D26" s="10"/>
      <c r="E26" s="25"/>
      <c r="F26" s="28">
        <f t="shared" si="1"/>
        <v>5</v>
      </c>
    </row>
    <row r="27" spans="1:6" s="5" customFormat="1" ht="18.75">
      <c r="A27" s="20" t="s">
        <v>2</v>
      </c>
      <c r="B27" s="17"/>
      <c r="C27" s="10">
        <v>1</v>
      </c>
      <c r="D27" s="10"/>
      <c r="E27" s="25"/>
      <c r="F27" s="28">
        <f t="shared" si="1"/>
        <v>5</v>
      </c>
    </row>
    <row r="28" spans="1:6" s="5" customFormat="1" ht="18.75">
      <c r="A28" s="20" t="s">
        <v>3</v>
      </c>
      <c r="B28" s="17"/>
      <c r="C28" s="10"/>
      <c r="D28" s="10"/>
      <c r="E28" s="25">
        <v>1</v>
      </c>
      <c r="F28" s="28">
        <f t="shared" si="1"/>
        <v>11</v>
      </c>
    </row>
    <row r="29" spans="1:6" s="5" customFormat="1" ht="18.75">
      <c r="A29" s="20" t="s">
        <v>4</v>
      </c>
      <c r="B29" s="17"/>
      <c r="C29" s="10"/>
      <c r="D29" s="10"/>
      <c r="E29" s="25">
        <v>1</v>
      </c>
      <c r="F29" s="28">
        <f t="shared" si="1"/>
        <v>11</v>
      </c>
    </row>
    <row r="30" spans="1:6" s="5" customFormat="1" ht="18.75">
      <c r="A30" s="20" t="s">
        <v>5</v>
      </c>
      <c r="B30" s="17"/>
      <c r="C30" s="10"/>
      <c r="D30" s="10"/>
      <c r="E30" s="25"/>
      <c r="F30" s="28" t="e">
        <f t="shared" si="1"/>
        <v>#DIV/0!</v>
      </c>
    </row>
    <row r="31" spans="1:6" s="5" customFormat="1" ht="18.75">
      <c r="A31" s="20" t="s">
        <v>6</v>
      </c>
      <c r="B31" s="17"/>
      <c r="C31" s="10"/>
      <c r="D31" s="10"/>
      <c r="E31" s="25">
        <v>3</v>
      </c>
      <c r="F31" s="28">
        <f t="shared" si="1"/>
        <v>11</v>
      </c>
    </row>
    <row r="32" spans="1:6" s="5" customFormat="1" ht="18.75">
      <c r="A32" s="20" t="s">
        <v>7</v>
      </c>
      <c r="B32" s="17"/>
      <c r="C32" s="10"/>
      <c r="D32" s="10"/>
      <c r="E32" s="25">
        <v>1</v>
      </c>
      <c r="F32" s="28">
        <f t="shared" si="1"/>
        <v>11</v>
      </c>
    </row>
    <row r="33" spans="1:6" s="5" customFormat="1" ht="18.75">
      <c r="A33" s="20" t="s">
        <v>8</v>
      </c>
      <c r="B33" s="17">
        <v>1</v>
      </c>
      <c r="C33" s="10"/>
      <c r="D33" s="10"/>
      <c r="E33" s="25"/>
      <c r="F33" s="28">
        <f t="shared" si="1"/>
        <v>2</v>
      </c>
    </row>
    <row r="34" spans="1:6" s="5" customFormat="1" ht="18.75">
      <c r="A34" s="20" t="s">
        <v>9</v>
      </c>
      <c r="B34" s="17"/>
      <c r="C34" s="10"/>
      <c r="D34" s="10">
        <v>1</v>
      </c>
      <c r="E34" s="25"/>
      <c r="F34" s="28">
        <f t="shared" si="1"/>
        <v>8</v>
      </c>
    </row>
    <row r="35" spans="1:6" s="5" customFormat="1" ht="19.5" thickBot="1">
      <c r="A35" s="21" t="s">
        <v>10</v>
      </c>
      <c r="B35" s="18"/>
      <c r="C35" s="12"/>
      <c r="D35" s="12"/>
      <c r="E35" s="26">
        <v>1</v>
      </c>
      <c r="F35" s="29">
        <f t="shared" si="1"/>
        <v>11</v>
      </c>
    </row>
    <row r="36" spans="1:6" s="5" customFormat="1" ht="19.5" thickBot="1">
      <c r="A36" s="23" t="s">
        <v>11</v>
      </c>
      <c r="B36" s="22">
        <v>1</v>
      </c>
      <c r="C36" s="13">
        <v>2</v>
      </c>
      <c r="D36" s="13">
        <v>1</v>
      </c>
      <c r="E36" s="14">
        <v>8</v>
      </c>
      <c r="F36" s="15">
        <f t="shared" si="1"/>
        <v>9</v>
      </c>
    </row>
    <row r="37" ht="20.25" customHeight="1"/>
    <row r="40" spans="1:5" ht="18">
      <c r="A40" s="4" t="s">
        <v>26</v>
      </c>
      <c r="B40" s="4"/>
      <c r="C40" s="4"/>
      <c r="D40" s="4" t="s">
        <v>27</v>
      </c>
      <c r="E40" s="4"/>
    </row>
  </sheetData>
  <sheetProtection selectLockedCells="1" selectUnlockedCells="1"/>
  <mergeCells count="7">
    <mergeCell ref="A23:A24"/>
    <mergeCell ref="B23:E23"/>
    <mergeCell ref="F23:F24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"/>
  <sheetViews>
    <sheetView zoomScalePageLayoutView="0" workbookViewId="0" topLeftCell="A4">
      <selection activeCell="A4" sqref="A4:C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78" t="s">
        <v>30</v>
      </c>
      <c r="B4" s="78"/>
      <c r="C4" s="78"/>
      <c r="D4" s="2"/>
      <c r="E4" s="2"/>
      <c r="F4" s="2"/>
    </row>
    <row r="5" spans="1:6" ht="82.5" customHeight="1" thickBot="1">
      <c r="A5" s="31" t="s">
        <v>24</v>
      </c>
      <c r="B5" s="30" t="s">
        <v>23</v>
      </c>
      <c r="C5" s="30" t="s">
        <v>12</v>
      </c>
      <c r="E5" s="9"/>
      <c r="F5" s="9"/>
    </row>
    <row r="6" spans="1:6" ht="21" customHeight="1">
      <c r="A6" s="35" t="s">
        <v>0</v>
      </c>
      <c r="B6" s="41">
        <f>Аркуш1!F25</f>
        <v>11</v>
      </c>
      <c r="C6" s="38">
        <f>Аркуш1!F10</f>
        <v>8.580645161290322</v>
      </c>
      <c r="E6" s="9"/>
      <c r="F6" s="9"/>
    </row>
    <row r="7" spans="1:6" ht="22.5" customHeight="1">
      <c r="A7" s="36" t="s">
        <v>1</v>
      </c>
      <c r="B7" s="42">
        <f>Аркуш1!F26</f>
        <v>5</v>
      </c>
      <c r="C7" s="39">
        <f>Аркуш1!F11</f>
        <v>9.35483870967742</v>
      </c>
      <c r="E7" s="9"/>
      <c r="F7" s="9"/>
    </row>
    <row r="8" spans="1:6" ht="21" customHeight="1">
      <c r="A8" s="36" t="s">
        <v>2</v>
      </c>
      <c r="B8" s="42">
        <f>Аркуш1!F27</f>
        <v>5</v>
      </c>
      <c r="C8" s="39">
        <f>Аркуш1!F12</f>
        <v>9.451612903225806</v>
      </c>
      <c r="E8" s="9"/>
      <c r="F8" s="9"/>
    </row>
    <row r="9" spans="1:6" ht="20.25" customHeight="1">
      <c r="A9" s="36" t="s">
        <v>3</v>
      </c>
      <c r="B9" s="42">
        <f>Аркуш1!F28</f>
        <v>11</v>
      </c>
      <c r="C9" s="39">
        <f>Аркуш1!F13</f>
        <v>8.387096774193548</v>
      </c>
      <c r="E9" s="9"/>
      <c r="F9" s="9"/>
    </row>
    <row r="10" spans="1:6" ht="20.25" customHeight="1">
      <c r="A10" s="36" t="s">
        <v>4</v>
      </c>
      <c r="B10" s="42">
        <f>Аркуш1!F29</f>
        <v>11</v>
      </c>
      <c r="C10" s="39">
        <f>Аркуш1!F14</f>
        <v>8.580645161290322</v>
      </c>
      <c r="E10" s="9"/>
      <c r="F10" s="9"/>
    </row>
    <row r="11" spans="1:6" ht="19.5" customHeight="1">
      <c r="A11" s="36" t="s">
        <v>5</v>
      </c>
      <c r="B11" s="42" t="e">
        <f>Аркуш1!F30</f>
        <v>#DIV/0!</v>
      </c>
      <c r="C11" s="39" t="e">
        <f>Аркуш1!F15</f>
        <v>#DIV/0!</v>
      </c>
      <c r="E11" s="9"/>
      <c r="F11" s="9"/>
    </row>
    <row r="12" spans="1:6" ht="21" customHeight="1">
      <c r="A12" s="36" t="s">
        <v>6</v>
      </c>
      <c r="B12" s="42">
        <f>Аркуш1!F31</f>
        <v>11</v>
      </c>
      <c r="C12" s="39">
        <f>Аркуш1!F16</f>
        <v>8.870967741935484</v>
      </c>
      <c r="E12" s="9"/>
      <c r="F12" s="9"/>
    </row>
    <row r="13" spans="1:6" ht="21" customHeight="1">
      <c r="A13" s="36" t="s">
        <v>7</v>
      </c>
      <c r="B13" s="42">
        <f>Аркуш1!F32</f>
        <v>11</v>
      </c>
      <c r="C13" s="39">
        <f>Аркуш1!F17</f>
        <v>9.064516129032258</v>
      </c>
      <c r="E13" s="9"/>
      <c r="F13" s="9"/>
    </row>
    <row r="14" spans="1:6" ht="21" customHeight="1">
      <c r="A14" s="36" t="s">
        <v>8</v>
      </c>
      <c r="B14" s="42">
        <f>Аркуш1!F33</f>
        <v>2</v>
      </c>
      <c r="C14" s="39">
        <f>Аркуш1!F18</f>
        <v>10.806451612903226</v>
      </c>
      <c r="E14" s="9"/>
      <c r="F14" s="9"/>
    </row>
    <row r="15" spans="1:6" ht="21" customHeight="1">
      <c r="A15" s="36" t="s">
        <v>9</v>
      </c>
      <c r="B15" s="42">
        <f>Аркуш1!F34</f>
        <v>8</v>
      </c>
      <c r="C15" s="39">
        <f>Аркуш1!F19</f>
        <v>9.451612903225806</v>
      </c>
      <c r="E15" s="9"/>
      <c r="F15" s="9"/>
    </row>
    <row r="16" spans="1:6" ht="20.25" customHeight="1" thickBot="1">
      <c r="A16" s="37" t="s">
        <v>10</v>
      </c>
      <c r="B16" s="43">
        <f>Аркуш1!F35</f>
        <v>11</v>
      </c>
      <c r="C16" s="40">
        <f>Аркуш1!F20</f>
        <v>9.064516129032258</v>
      </c>
      <c r="E16" s="9"/>
      <c r="F16" s="9"/>
    </row>
    <row r="17" spans="1:3" ht="20.25" customHeight="1" thickBot="1">
      <c r="A17" s="32" t="s">
        <v>11</v>
      </c>
      <c r="B17" s="34">
        <f>Аркуш1!F36</f>
        <v>9</v>
      </c>
      <c r="C17" s="33">
        <f>Аркуш1!F21</f>
        <v>9.161290322580646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9" sqref="G3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2017-06-05T08:27:13Z</dcterms:created>
  <dcterms:modified xsi:type="dcterms:W3CDTF">2018-05-31T13:31:20Z</dcterms:modified>
  <cp:category/>
  <cp:version/>
  <cp:contentType/>
  <cp:contentStatus/>
</cp:coreProperties>
</file>